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esoshr-my.sharepoint.com/personal/jelena_spanicek_esos_hr/Documents/Radna površina/JAVNA OBJAVA TROŠENJA SREDSTAVA/"/>
    </mc:Choice>
  </mc:AlternateContent>
  <xr:revisionPtr revIDLastSave="5" documentId="8_{47B47883-2F9E-46BF-AD18-B8CBFD60FCE9}" xr6:coauthVersionLast="47" xr6:coauthVersionMax="47" xr10:uidLastSave="{2B083DF3-15E5-44EC-B84B-E6E9DCDAEEA4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5" i="1" l="1"/>
  <c r="D124" i="1"/>
  <c r="D81" i="1"/>
  <c r="D79" i="1"/>
  <c r="D76" i="1"/>
  <c r="D74" i="1"/>
  <c r="D72" i="1"/>
  <c r="D70" i="1"/>
  <c r="D68" i="1"/>
  <c r="D66" i="1"/>
  <c r="D64" i="1"/>
  <c r="D62" i="1"/>
  <c r="D60" i="1"/>
  <c r="D57" i="1"/>
  <c r="D55" i="1"/>
  <c r="D53" i="1"/>
  <c r="D51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<sst xmlns="http://schemas.openxmlformats.org/spreadsheetml/2006/main" count="318" uniqueCount="123">
  <si>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</si>
  <si>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</si>
  <si>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</si>
  <si>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</si>
  <si>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</si>
  <si>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</si>
  <si>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</si>
  <si>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</si>
  <si>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ELEKTROSTROJARSKA OBRTNIČKA ŠKOLA_x000D_
SELSKA CESTA 83_x000D_
ZAGREB_x000D_
Tel: +385(1)3023823   Fax: +385(1)3026165_x000D_
OIB: 48544291322_x000D_
Mail: racunovodstvo@esos.hr_x000D_
IBAN: HR4823600001102107201</t>
  </si>
  <si>
    <t>Isplata Sredstava Za Razdoblje: 01.02.2025 Do 28.02.2025</t>
  </si>
  <si>
    <t>SVEUČILIŠTE U ZAGREBU-FAKULTET HRVATSKIH STUDIJA</t>
  </si>
  <si>
    <t>99454315441</t>
  </si>
  <si>
    <t>10000 ZAGREB</t>
  </si>
  <si>
    <t>Ostale usluge</t>
  </si>
  <si>
    <t>ELEKTROSTROJARSKA OBRTNIČKA ŠKOLA</t>
  </si>
  <si>
    <t>Ukupno:</t>
  </si>
  <si>
    <t>Ellin svijet j.d.o.o.</t>
  </si>
  <si>
    <t>98812434125</t>
  </si>
  <si>
    <t>10000 Zagreb</t>
  </si>
  <si>
    <t>Reprezentacija</t>
  </si>
  <si>
    <t>VRUTAK</t>
  </si>
  <si>
    <t>95092888930</t>
  </si>
  <si>
    <t>Zagreb</t>
  </si>
  <si>
    <t>Materijal i sirovine</t>
  </si>
  <si>
    <t>Mag informatika d.o.o.</t>
  </si>
  <si>
    <t>93224926556</t>
  </si>
  <si>
    <t>Računalne usluge</t>
  </si>
  <si>
    <t>R-GLOBAL D.O.O.</t>
  </si>
  <si>
    <t>93152082975</t>
  </si>
  <si>
    <t>-</t>
  </si>
  <si>
    <t>Zakupnine i najamnine</t>
  </si>
  <si>
    <t>Zagrebačka banka d.d.</t>
  </si>
  <si>
    <t>92963223473</t>
  </si>
  <si>
    <t>Bankarske usluge i usluge platnog prometa</t>
  </si>
  <si>
    <t>ŽIVA VODA</t>
  </si>
  <si>
    <t>86255713939</t>
  </si>
  <si>
    <t>ZAGREB</t>
  </si>
  <si>
    <t>Komunalne usluge</t>
  </si>
  <si>
    <t>FINA</t>
  </si>
  <si>
    <t>85821130368</t>
  </si>
  <si>
    <t>Ostali nespomenuti rashodi poslovanja</t>
  </si>
  <si>
    <t>VODOOPSKRBA I ODVODNJA D.O.O.</t>
  </si>
  <si>
    <t>83416546499</t>
  </si>
  <si>
    <t>10 000 Zagreb</t>
  </si>
  <si>
    <t xml:space="preserve"> Podružnica ZET ZAGREBAČKI HOLDING d.o.o.</t>
  </si>
  <si>
    <t>82031999604</t>
  </si>
  <si>
    <t>Naknade za prijevoz, za rad na terenu i odvojeni život</t>
  </si>
  <si>
    <t>HRVATSKI TELEKOM D.D.</t>
  </si>
  <si>
    <t>81793146560</t>
  </si>
  <si>
    <t>Usluge telefona, pošte i prijevoza</t>
  </si>
  <si>
    <t>SUPERIOR UGOSTITELJSTVO d.o.o. (MAGAZINSKA KLET)</t>
  </si>
  <si>
    <t>80972836106</t>
  </si>
  <si>
    <t>NAKLADA LJEVAK D.O.O</t>
  </si>
  <si>
    <t>80364394364</t>
  </si>
  <si>
    <t>Stručno usavršavanje zaposlenika</t>
  </si>
  <si>
    <t>Kovačić konzalting d.o.o.</t>
  </si>
  <si>
    <t>79608058419</t>
  </si>
  <si>
    <t>21220 Trogir</t>
  </si>
  <si>
    <t>Uredski materijal i ostali materijalni rashodi</t>
  </si>
  <si>
    <t>PROPRINT D.O.O.</t>
  </si>
  <si>
    <t>72612732139</t>
  </si>
  <si>
    <t>OPTIMUS LAB</t>
  </si>
  <si>
    <t>71981294715</t>
  </si>
  <si>
    <t>Čakovec</t>
  </si>
  <si>
    <t>BAUHAUS</t>
  </si>
  <si>
    <t>71642207963</t>
  </si>
  <si>
    <t>SVIJET KOMUNIKACIJA</t>
  </si>
  <si>
    <t>70692244840</t>
  </si>
  <si>
    <t>Telemach Hrvatska d.o.o</t>
  </si>
  <si>
    <t>70133616033</t>
  </si>
  <si>
    <t>HEP OPSKRBA D.O.O.</t>
  </si>
  <si>
    <t>63073332379</t>
  </si>
  <si>
    <t>Energija</t>
  </si>
  <si>
    <t>C.I.A.K. AUTO d.o.o.</t>
  </si>
  <si>
    <t>62595301902</t>
  </si>
  <si>
    <t>10255 GORNJI STUPNIK</t>
  </si>
  <si>
    <t>MLINAR pekarska industrija d.o.o.</t>
  </si>
  <si>
    <t>62296711978</t>
  </si>
  <si>
    <t>GRAD ZAGREB GRADSKI URED ZA PROSTORNO UREĐENJE,IZGRADNJU</t>
  </si>
  <si>
    <t>61817894937</t>
  </si>
  <si>
    <t>PIVNICA BUDWEISER</t>
  </si>
  <si>
    <t>59369349326</t>
  </si>
  <si>
    <t>JURČEC</t>
  </si>
  <si>
    <t>51172510950</t>
  </si>
  <si>
    <t>BRDOVEC</t>
  </si>
  <si>
    <t>Materijal i dijelovi za tekuće i investicijsko održavanje</t>
  </si>
  <si>
    <t>CWS-boco</t>
  </si>
  <si>
    <t>51026536351</t>
  </si>
  <si>
    <t>zagreb</t>
  </si>
  <si>
    <t>INTER CARS d.o.o.</t>
  </si>
  <si>
    <t>46564276045</t>
  </si>
  <si>
    <t>ZAPREŠIĆ</t>
  </si>
  <si>
    <t>PEPCO CROATIA d.o.o.</t>
  </si>
  <si>
    <t>43416900320</t>
  </si>
  <si>
    <t>AUTO-ELEKTRIKA NOVAK d.o.o.</t>
  </si>
  <si>
    <t>35563624109</t>
  </si>
  <si>
    <t xml:space="preserve">PRELOG </t>
  </si>
  <si>
    <t>OOPG MLAĐAN</t>
  </si>
  <si>
    <t>33360385415</t>
  </si>
  <si>
    <t>JAMBREŠIĆ  USLUGE D.O.O.</t>
  </si>
  <si>
    <t>29849160544</t>
  </si>
  <si>
    <t>ROTO-DINAMIC d.o.o.</t>
  </si>
  <si>
    <t>24723122482</t>
  </si>
  <si>
    <t>PEKARNA DINARA</t>
  </si>
  <si>
    <t>16550811663</t>
  </si>
  <si>
    <t>10360 SESVETE</t>
  </si>
  <si>
    <t>HEP-TOPLINARSTVO d.o.o.</t>
  </si>
  <si>
    <t>15907062900</t>
  </si>
  <si>
    <t>ESK CROATIA ATEST</t>
  </si>
  <si>
    <t>06135698286</t>
  </si>
  <si>
    <t>Usluge tekućeg i investicijskog održavanja</t>
  </si>
  <si>
    <t>PROMING-HCH  D.O.O.</t>
  </si>
  <si>
    <t>00799310963</t>
  </si>
  <si>
    <t>Plaće za redovan rad</t>
  </si>
  <si>
    <t>Plaće za prekovremeni rad</t>
  </si>
  <si>
    <t>Doprinosi za obvezno zdravstveno osiguranje</t>
  </si>
  <si>
    <t>Nema Konta Na Odabranoj Razini</t>
  </si>
  <si>
    <t>Službena putovanja</t>
  </si>
  <si>
    <t>Zdravstvene i veterinarske usluge</t>
  </si>
  <si>
    <t>Intelektualne i osobne usluge</t>
  </si>
  <si>
    <t>Sveukupno:</t>
  </si>
  <si>
    <t>MINISTARSTVO</t>
  </si>
  <si>
    <t>GRAD ZAGREB I ELEKTROSTROJARSKA OBRTNIČKA ŠKOLA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</si>
</sst>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B70" zoomScaleNormal="100" workbookViewId="0">
      <selection activeCell="G94" sqref="G9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20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1130</v>
      </c>
      <c r="E9" s="10">
        <v>3293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1130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57.37</v>
      </c>
      <c r="E11" s="10">
        <v>3222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57.37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66.36</v>
      </c>
      <c r="E13" s="10">
        <v>3238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66.36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86.1</v>
      </c>
      <c r="E15" s="10">
        <v>3235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86.1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22</v>
      </c>
      <c r="D17" s="18">
        <v>119.92</v>
      </c>
      <c r="E17" s="10">
        <v>3431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119.92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195.26</v>
      </c>
      <c r="E19" s="10">
        <v>3234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195.26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29</v>
      </c>
      <c r="D21" s="18">
        <v>2.91</v>
      </c>
      <c r="E21" s="10">
        <v>3299</v>
      </c>
      <c r="F21" s="9" t="s">
        <v>40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2.91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43</v>
      </c>
      <c r="D23" s="18">
        <v>288.39</v>
      </c>
      <c r="E23" s="10">
        <v>3234</v>
      </c>
      <c r="F23" s="9" t="s">
        <v>37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288.39</v>
      </c>
      <c r="E24" s="23"/>
      <c r="F24" s="25"/>
      <c r="G24" s="26"/>
    </row>
    <row r="25" spans="1:7" x14ac:dyDescent="0.25">
      <c r="A25" s="9" t="s">
        <v>44</v>
      </c>
      <c r="B25" s="14" t="s">
        <v>45</v>
      </c>
      <c r="C25" s="10" t="s">
        <v>29</v>
      </c>
      <c r="D25" s="18">
        <v>384.9</v>
      </c>
      <c r="E25" s="10">
        <v>3212</v>
      </c>
      <c r="F25" s="9" t="s">
        <v>46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384.9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36</v>
      </c>
      <c r="D27" s="18">
        <v>330.89</v>
      </c>
      <c r="E27" s="10">
        <v>3231</v>
      </c>
      <c r="F27" s="9" t="s">
        <v>49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330.89</v>
      </c>
      <c r="E28" s="23"/>
      <c r="F28" s="25"/>
      <c r="G28" s="26"/>
    </row>
    <row r="29" spans="1:7" x14ac:dyDescent="0.25">
      <c r="A29" s="9" t="s">
        <v>50</v>
      </c>
      <c r="B29" s="14" t="s">
        <v>51</v>
      </c>
      <c r="C29" s="10" t="s">
        <v>22</v>
      </c>
      <c r="D29" s="18">
        <v>221.3</v>
      </c>
      <c r="E29" s="10">
        <v>3293</v>
      </c>
      <c r="F29" s="9" t="s">
        <v>19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221.3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29</v>
      </c>
      <c r="D31" s="18">
        <v>20</v>
      </c>
      <c r="E31" s="10">
        <v>3213</v>
      </c>
      <c r="F31" s="9" t="s">
        <v>54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20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9</v>
      </c>
      <c r="E33" s="10">
        <v>3221</v>
      </c>
      <c r="F33" s="9" t="s">
        <v>58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9</v>
      </c>
      <c r="E34" s="23"/>
      <c r="F34" s="25"/>
      <c r="G34" s="26"/>
    </row>
    <row r="35" spans="1:7" x14ac:dyDescent="0.25">
      <c r="A35" s="9" t="s">
        <v>59</v>
      </c>
      <c r="B35" s="14" t="s">
        <v>60</v>
      </c>
      <c r="C35" s="10" t="s">
        <v>29</v>
      </c>
      <c r="D35" s="18">
        <v>173.09</v>
      </c>
      <c r="E35" s="10">
        <v>3235</v>
      </c>
      <c r="F35" s="9" t="s">
        <v>30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173.09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63</v>
      </c>
      <c r="D37" s="18">
        <v>102.5</v>
      </c>
      <c r="E37" s="10">
        <v>3238</v>
      </c>
      <c r="F37" s="9" t="s">
        <v>26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102.5</v>
      </c>
      <c r="E38" s="23"/>
      <c r="F38" s="25"/>
      <c r="G38" s="26"/>
    </row>
    <row r="39" spans="1:7" x14ac:dyDescent="0.25">
      <c r="A39" s="9" t="s">
        <v>64</v>
      </c>
      <c r="B39" s="14" t="s">
        <v>65</v>
      </c>
      <c r="C39" s="10" t="s">
        <v>29</v>
      </c>
      <c r="D39" s="18">
        <v>147.18</v>
      </c>
      <c r="E39" s="10">
        <v>3222</v>
      </c>
      <c r="F39" s="9" t="s">
        <v>23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147.18</v>
      </c>
      <c r="E40" s="23"/>
      <c r="F40" s="25"/>
      <c r="G40" s="26"/>
    </row>
    <row r="41" spans="1:7" x14ac:dyDescent="0.25">
      <c r="A41" s="9" t="s">
        <v>66</v>
      </c>
      <c r="B41" s="14" t="s">
        <v>67</v>
      </c>
      <c r="C41" s="10" t="s">
        <v>29</v>
      </c>
      <c r="D41" s="18">
        <v>286.45999999999998</v>
      </c>
      <c r="E41" s="10">
        <v>3238</v>
      </c>
      <c r="F41" s="9" t="s">
        <v>26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286.45999999999998</v>
      </c>
      <c r="E42" s="23"/>
      <c r="F42" s="25"/>
      <c r="G42" s="26"/>
    </row>
    <row r="43" spans="1:7" x14ac:dyDescent="0.25">
      <c r="A43" s="9" t="s">
        <v>68</v>
      </c>
      <c r="B43" s="14" t="s">
        <v>69</v>
      </c>
      <c r="C43" s="10" t="s">
        <v>22</v>
      </c>
      <c r="D43" s="18">
        <v>8.3000000000000007</v>
      </c>
      <c r="E43" s="10">
        <v>3231</v>
      </c>
      <c r="F43" s="9" t="s">
        <v>49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8.3000000000000007</v>
      </c>
      <c r="E44" s="23"/>
      <c r="F44" s="25"/>
      <c r="G44" s="26"/>
    </row>
    <row r="45" spans="1:7" x14ac:dyDescent="0.25">
      <c r="A45" s="9" t="s">
        <v>70</v>
      </c>
      <c r="B45" s="14" t="s">
        <v>71</v>
      </c>
      <c r="C45" s="10" t="s">
        <v>29</v>
      </c>
      <c r="D45" s="18">
        <v>1070.8399999999999</v>
      </c>
      <c r="E45" s="10">
        <v>3223</v>
      </c>
      <c r="F45" s="9" t="s">
        <v>72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1070.8399999999999</v>
      </c>
      <c r="E46" s="23"/>
      <c r="F46" s="25"/>
      <c r="G46" s="26"/>
    </row>
    <row r="47" spans="1:7" x14ac:dyDescent="0.25">
      <c r="A47" s="9" t="s">
        <v>73</v>
      </c>
      <c r="B47" s="14" t="s">
        <v>74</v>
      </c>
      <c r="C47" s="10" t="s">
        <v>75</v>
      </c>
      <c r="D47" s="18">
        <v>60.84</v>
      </c>
      <c r="E47" s="10">
        <v>3222</v>
      </c>
      <c r="F47" s="9" t="s">
        <v>23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60.84</v>
      </c>
      <c r="E48" s="23"/>
      <c r="F48" s="25"/>
      <c r="G48" s="26"/>
    </row>
    <row r="49" spans="1:7" x14ac:dyDescent="0.25">
      <c r="A49" s="9" t="s">
        <v>76</v>
      </c>
      <c r="B49" s="14" t="s">
        <v>77</v>
      </c>
      <c r="C49" s="10" t="s">
        <v>22</v>
      </c>
      <c r="D49" s="18">
        <v>28</v>
      </c>
      <c r="E49" s="10">
        <v>3222</v>
      </c>
      <c r="F49" s="9" t="s">
        <v>23</v>
      </c>
      <c r="G49" s="27" t="s">
        <v>14</v>
      </c>
    </row>
    <row r="50" spans="1:7" x14ac:dyDescent="0.25">
      <c r="A50" s="9"/>
      <c r="B50" s="14"/>
      <c r="C50" s="10"/>
      <c r="D50" s="18">
        <v>47.9</v>
      </c>
      <c r="E50" s="10">
        <v>3293</v>
      </c>
      <c r="F50" s="9" t="s">
        <v>19</v>
      </c>
      <c r="G50" s="28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SUM(D49:D50)</f>
        <v>75.900000000000006</v>
      </c>
      <c r="E51" s="23"/>
      <c r="F51" s="25"/>
      <c r="G51" s="26"/>
    </row>
    <row r="52" spans="1:7" x14ac:dyDescent="0.25">
      <c r="A52" s="9" t="s">
        <v>78</v>
      </c>
      <c r="B52" s="14" t="s">
        <v>79</v>
      </c>
      <c r="C52" s="10" t="s">
        <v>29</v>
      </c>
      <c r="D52" s="18">
        <v>85.87</v>
      </c>
      <c r="E52" s="10">
        <v>3234</v>
      </c>
      <c r="F52" s="9" t="s">
        <v>37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85.87</v>
      </c>
      <c r="E53" s="23"/>
      <c r="F53" s="25"/>
      <c r="G53" s="26"/>
    </row>
    <row r="54" spans="1:7" x14ac:dyDescent="0.25">
      <c r="A54" s="9" t="s">
        <v>80</v>
      </c>
      <c r="B54" s="14" t="s">
        <v>81</v>
      </c>
      <c r="C54" s="10" t="s">
        <v>36</v>
      </c>
      <c r="D54" s="18">
        <v>301.2</v>
      </c>
      <c r="E54" s="10">
        <v>3293</v>
      </c>
      <c r="F54" s="9" t="s">
        <v>19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301.2</v>
      </c>
      <c r="E55" s="23"/>
      <c r="F55" s="25"/>
      <c r="G55" s="26"/>
    </row>
    <row r="56" spans="1:7" x14ac:dyDescent="0.25">
      <c r="A56" s="9" t="s">
        <v>82</v>
      </c>
      <c r="B56" s="14" t="s">
        <v>83</v>
      </c>
      <c r="C56" s="10" t="s">
        <v>84</v>
      </c>
      <c r="D56" s="18">
        <v>140.43</v>
      </c>
      <c r="E56" s="10">
        <v>3224</v>
      </c>
      <c r="F56" s="9" t="s">
        <v>85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140.43</v>
      </c>
      <c r="E57" s="23"/>
      <c r="F57" s="25"/>
      <c r="G57" s="26"/>
    </row>
    <row r="58" spans="1:7" x14ac:dyDescent="0.25">
      <c r="A58" s="9" t="s">
        <v>86</v>
      </c>
      <c r="B58" s="14" t="s">
        <v>87</v>
      </c>
      <c r="C58" s="10" t="s">
        <v>88</v>
      </c>
      <c r="D58" s="18">
        <v>835.46</v>
      </c>
      <c r="E58" s="10">
        <v>3221</v>
      </c>
      <c r="F58" s="9" t="s">
        <v>58</v>
      </c>
      <c r="G58" s="27" t="s">
        <v>14</v>
      </c>
    </row>
    <row r="59" spans="1:7" x14ac:dyDescent="0.25">
      <c r="A59" s="9"/>
      <c r="B59" s="14"/>
      <c r="C59" s="10"/>
      <c r="D59" s="18">
        <v>27.26</v>
      </c>
      <c r="E59" s="10">
        <v>3235</v>
      </c>
      <c r="F59" s="9" t="s">
        <v>30</v>
      </c>
      <c r="G59" s="28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SUM(D58:D59)</f>
        <v>862.72</v>
      </c>
      <c r="E60" s="23"/>
      <c r="F60" s="25"/>
      <c r="G60" s="26"/>
    </row>
    <row r="61" spans="1:7" x14ac:dyDescent="0.25">
      <c r="A61" s="9" t="s">
        <v>89</v>
      </c>
      <c r="B61" s="14" t="s">
        <v>90</v>
      </c>
      <c r="C61" s="10" t="s">
        <v>91</v>
      </c>
      <c r="D61" s="18">
        <v>112.69</v>
      </c>
      <c r="E61" s="10">
        <v>3222</v>
      </c>
      <c r="F61" s="9" t="s">
        <v>23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112.69</v>
      </c>
      <c r="E62" s="23"/>
      <c r="F62" s="25"/>
      <c r="G62" s="26"/>
    </row>
    <row r="63" spans="1:7" x14ac:dyDescent="0.25">
      <c r="A63" s="9" t="s">
        <v>92</v>
      </c>
      <c r="B63" s="14" t="s">
        <v>93</v>
      </c>
      <c r="C63" s="10" t="s">
        <v>36</v>
      </c>
      <c r="D63" s="18">
        <v>19.75</v>
      </c>
      <c r="E63" s="10">
        <v>3221</v>
      </c>
      <c r="F63" s="9" t="s">
        <v>58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19.75</v>
      </c>
      <c r="E64" s="23"/>
      <c r="F64" s="25"/>
      <c r="G64" s="26"/>
    </row>
    <row r="65" spans="1:7" x14ac:dyDescent="0.25">
      <c r="A65" s="9" t="s">
        <v>94</v>
      </c>
      <c r="B65" s="14" t="s">
        <v>95</v>
      </c>
      <c r="C65" s="10" t="s">
        <v>96</v>
      </c>
      <c r="D65" s="18">
        <v>936</v>
      </c>
      <c r="E65" s="10">
        <v>3235</v>
      </c>
      <c r="F65" s="9" t="s">
        <v>30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936</v>
      </c>
      <c r="E66" s="23"/>
      <c r="F66" s="25"/>
      <c r="G66" s="26"/>
    </row>
    <row r="67" spans="1:7" x14ac:dyDescent="0.25">
      <c r="A67" s="9" t="s">
        <v>97</v>
      </c>
      <c r="B67" s="14" t="s">
        <v>98</v>
      </c>
      <c r="C67" s="10" t="s">
        <v>36</v>
      </c>
      <c r="D67" s="18">
        <v>803.05</v>
      </c>
      <c r="E67" s="10">
        <v>3222</v>
      </c>
      <c r="F67" s="9" t="s">
        <v>23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803.05</v>
      </c>
      <c r="E68" s="23"/>
      <c r="F68" s="25"/>
      <c r="G68" s="26"/>
    </row>
    <row r="69" spans="1:7" x14ac:dyDescent="0.25">
      <c r="A69" s="9" t="s">
        <v>99</v>
      </c>
      <c r="B69" s="14" t="s">
        <v>100</v>
      </c>
      <c r="C69" s="10" t="s">
        <v>36</v>
      </c>
      <c r="D69" s="18">
        <v>370.4</v>
      </c>
      <c r="E69" s="10">
        <v>3293</v>
      </c>
      <c r="F69" s="9" t="s">
        <v>19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370.4</v>
      </c>
      <c r="E70" s="23"/>
      <c r="F70" s="25"/>
      <c r="G70" s="26"/>
    </row>
    <row r="71" spans="1:7" x14ac:dyDescent="0.25">
      <c r="A71" s="9" t="s">
        <v>101</v>
      </c>
      <c r="B71" s="14" t="s">
        <v>102</v>
      </c>
      <c r="C71" s="10" t="s">
        <v>36</v>
      </c>
      <c r="D71" s="18">
        <v>245.52</v>
      </c>
      <c r="E71" s="10">
        <v>3293</v>
      </c>
      <c r="F71" s="9" t="s">
        <v>19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245.52</v>
      </c>
      <c r="E72" s="23"/>
      <c r="F72" s="25"/>
      <c r="G72" s="26"/>
    </row>
    <row r="73" spans="1:7" x14ac:dyDescent="0.25">
      <c r="A73" s="9" t="s">
        <v>103</v>
      </c>
      <c r="B73" s="14" t="s">
        <v>104</v>
      </c>
      <c r="C73" s="10" t="s">
        <v>105</v>
      </c>
      <c r="D73" s="18">
        <v>75.400000000000006</v>
      </c>
      <c r="E73" s="10">
        <v>3293</v>
      </c>
      <c r="F73" s="9" t="s">
        <v>19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75.400000000000006</v>
      </c>
      <c r="E74" s="23"/>
      <c r="F74" s="25"/>
      <c r="G74" s="26"/>
    </row>
    <row r="75" spans="1:7" x14ac:dyDescent="0.25">
      <c r="A75" s="9" t="s">
        <v>106</v>
      </c>
      <c r="B75" s="14" t="s">
        <v>107</v>
      </c>
      <c r="C75" s="10" t="s">
        <v>18</v>
      </c>
      <c r="D75" s="18">
        <v>4812.8</v>
      </c>
      <c r="E75" s="10">
        <v>3223</v>
      </c>
      <c r="F75" s="9" t="s">
        <v>72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4812.8</v>
      </c>
      <c r="E76" s="23"/>
      <c r="F76" s="25"/>
      <c r="G76" s="26"/>
    </row>
    <row r="77" spans="1:7" x14ac:dyDescent="0.25">
      <c r="A77" s="9" t="s">
        <v>108</v>
      </c>
      <c r="B77" s="14" t="s">
        <v>109</v>
      </c>
      <c r="C77" s="10" t="s">
        <v>29</v>
      </c>
      <c r="D77" s="18">
        <v>437.5</v>
      </c>
      <c r="E77" s="10">
        <v>3213</v>
      </c>
      <c r="F77" s="9" t="s">
        <v>54</v>
      </c>
      <c r="G77" s="27" t="s">
        <v>14</v>
      </c>
    </row>
    <row r="78" spans="1:7" x14ac:dyDescent="0.25">
      <c r="A78" s="9"/>
      <c r="B78" s="14"/>
      <c r="C78" s="10"/>
      <c r="D78" s="18">
        <v>768.75</v>
      </c>
      <c r="E78" s="10">
        <v>3232</v>
      </c>
      <c r="F78" s="9" t="s">
        <v>110</v>
      </c>
      <c r="G78" s="28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SUM(D77:D78)</f>
        <v>1206.25</v>
      </c>
      <c r="E79" s="23"/>
      <c r="F79" s="25"/>
      <c r="G79" s="26"/>
    </row>
    <row r="80" spans="1:7" x14ac:dyDescent="0.25">
      <c r="A80" s="9" t="s">
        <v>111</v>
      </c>
      <c r="B80" s="14" t="s">
        <v>112</v>
      </c>
      <c r="C80" s="10" t="s">
        <v>36</v>
      </c>
      <c r="D80" s="18">
        <v>606.85</v>
      </c>
      <c r="E80" s="10">
        <v>3221</v>
      </c>
      <c r="F80" s="9" t="s">
        <v>58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606.85</v>
      </c>
      <c r="E81" s="23"/>
      <c r="F81" s="25"/>
      <c r="G81" s="26"/>
    </row>
    <row r="82" spans="1:7" ht="15.75" thickBot="1" x14ac:dyDescent="0.3">
      <c r="A82" s="9"/>
      <c r="B82" s="14"/>
      <c r="C82" s="10"/>
      <c r="D82" s="18">
        <v>106500.75</v>
      </c>
      <c r="E82" s="10">
        <v>3111</v>
      </c>
      <c r="F82" s="9" t="s">
        <v>113</v>
      </c>
      <c r="G82" s="27" t="s">
        <v>121</v>
      </c>
    </row>
    <row r="83" spans="1:7" ht="15.75" thickBot="1" x14ac:dyDescent="0.3">
      <c r="A83" s="9"/>
      <c r="B83" s="14"/>
      <c r="C83" s="10"/>
      <c r="D83" s="18">
        <v>152960.85</v>
      </c>
      <c r="E83" s="10">
        <v>3111</v>
      </c>
      <c r="F83" s="9" t="s">
        <v>113</v>
      </c>
      <c r="G83" s="27" t="s">
        <v>121</v>
      </c>
    </row>
    <row r="84" spans="1:7" ht="15.75" thickBot="1" x14ac:dyDescent="0.3">
      <c r="A84" s="9"/>
      <c r="B84" s="14"/>
      <c r="C84" s="10"/>
      <c r="D84" s="18">
        <v>1244.3</v>
      </c>
      <c r="E84" s="10">
        <v>3113</v>
      </c>
      <c r="F84" s="9" t="s">
        <v>114</v>
      </c>
      <c r="G84" s="27" t="s">
        <v>121</v>
      </c>
    </row>
    <row r="85" spans="1:7" x14ac:dyDescent="0.25">
      <c r="A85" s="9"/>
      <c r="B85" s="14"/>
      <c r="C85" s="10"/>
      <c r="D85" s="18">
        <v>25443.85</v>
      </c>
      <c r="E85" s="10">
        <v>3132</v>
      </c>
      <c r="F85" s="9" t="s">
        <v>115</v>
      </c>
      <c r="G85" s="27" t="s">
        <v>121</v>
      </c>
    </row>
    <row r="86" spans="1:7" x14ac:dyDescent="0.25">
      <c r="A86" s="9"/>
      <c r="B86" s="14"/>
      <c r="C86" s="10"/>
      <c r="D86" s="18">
        <v>15888.58</v>
      </c>
      <c r="E86" s="10">
        <v>3141</v>
      </c>
      <c r="F86" s="9" t="s">
        <v>116</v>
      </c>
      <c r="G86" s="28" t="s">
        <v>14</v>
      </c>
    </row>
    <row r="87" spans="1:7" x14ac:dyDescent="0.25">
      <c r="A87" s="9"/>
      <c r="B87" s="14"/>
      <c r="C87" s="10"/>
      <c r="D87" s="18">
        <v>7509.34</v>
      </c>
      <c r="E87" s="10">
        <v>3151</v>
      </c>
      <c r="F87" s="9" t="s">
        <v>116</v>
      </c>
      <c r="G87" s="28" t="s">
        <v>14</v>
      </c>
    </row>
    <row r="88" spans="1:7" x14ac:dyDescent="0.25">
      <c r="A88" s="9"/>
      <c r="B88" s="14"/>
      <c r="C88" s="10"/>
      <c r="D88" s="18">
        <v>23493.33</v>
      </c>
      <c r="E88" s="10">
        <v>3151</v>
      </c>
      <c r="F88" s="9" t="s">
        <v>116</v>
      </c>
      <c r="G88" s="28" t="s">
        <v>14</v>
      </c>
    </row>
    <row r="89" spans="1:7" x14ac:dyDescent="0.25">
      <c r="A89" s="9"/>
      <c r="B89" s="14"/>
      <c r="C89" s="10"/>
      <c r="D89" s="18">
        <v>25611</v>
      </c>
      <c r="E89" s="10">
        <v>3162</v>
      </c>
      <c r="F89" s="9" t="s">
        <v>116</v>
      </c>
      <c r="G89" s="28" t="s">
        <v>14</v>
      </c>
    </row>
    <row r="90" spans="1:7" x14ac:dyDescent="0.25">
      <c r="A90" s="9"/>
      <c r="B90" s="14"/>
      <c r="C90" s="10"/>
      <c r="D90" s="18">
        <v>228.2</v>
      </c>
      <c r="E90" s="10">
        <v>3211</v>
      </c>
      <c r="F90" s="9" t="s">
        <v>117</v>
      </c>
      <c r="G90" s="28" t="s">
        <v>122</v>
      </c>
    </row>
    <row r="91" spans="1:7" x14ac:dyDescent="0.25">
      <c r="A91" s="9"/>
      <c r="B91" s="14"/>
      <c r="C91" s="10"/>
      <c r="D91" s="18">
        <v>4796.3100000000004</v>
      </c>
      <c r="E91" s="10">
        <v>3212</v>
      </c>
      <c r="F91" s="9" t="s">
        <v>46</v>
      </c>
      <c r="G91" s="28" t="s">
        <v>122</v>
      </c>
    </row>
    <row r="92" spans="1:7" x14ac:dyDescent="0.25">
      <c r="A92" s="9"/>
      <c r="B92" s="14"/>
      <c r="C92" s="10"/>
      <c r="D92" s="18">
        <v>5219.7</v>
      </c>
      <c r="E92" s="10">
        <v>3212</v>
      </c>
      <c r="F92" s="9" t="s">
        <v>46</v>
      </c>
      <c r="G92" s="28" t="s">
        <v>122</v>
      </c>
    </row>
    <row r="93" spans="1:7" x14ac:dyDescent="0.25">
      <c r="A93" s="9"/>
      <c r="B93" s="14"/>
      <c r="C93" s="10"/>
      <c r="D93" s="18">
        <v>20</v>
      </c>
      <c r="E93" s="10">
        <v>3213</v>
      </c>
      <c r="F93" s="9" t="s">
        <v>54</v>
      </c>
      <c r="G93" s="28" t="s">
        <v>122</v>
      </c>
    </row>
    <row r="94" spans="1:7" x14ac:dyDescent="0.25">
      <c r="A94" s="9"/>
      <c r="B94" s="14"/>
      <c r="C94" s="10"/>
      <c r="D94" s="18">
        <v>437.5</v>
      </c>
      <c r="E94" s="10">
        <v>3213</v>
      </c>
      <c r="F94" s="9" t="s">
        <v>54</v>
      </c>
      <c r="G94" s="28" t="s">
        <v>122</v>
      </c>
    </row>
    <row r="95" spans="1:7" x14ac:dyDescent="0.25">
      <c r="A95" s="9"/>
      <c r="B95" s="14"/>
      <c r="C95" s="10"/>
      <c r="D95" s="18">
        <v>9</v>
      </c>
      <c r="E95" s="10">
        <v>3221</v>
      </c>
      <c r="F95" s="9" t="s">
        <v>58</v>
      </c>
      <c r="G95" s="28" t="s">
        <v>122</v>
      </c>
    </row>
    <row r="96" spans="1:7" x14ac:dyDescent="0.25">
      <c r="A96" s="9"/>
      <c r="B96" s="14"/>
      <c r="C96" s="10"/>
      <c r="D96" s="18">
        <v>13.1</v>
      </c>
      <c r="E96" s="10">
        <v>3221</v>
      </c>
      <c r="F96" s="9" t="s">
        <v>58</v>
      </c>
      <c r="G96" s="28" t="s">
        <v>122</v>
      </c>
    </row>
    <row r="97" spans="1:7" x14ac:dyDescent="0.25">
      <c r="A97" s="9"/>
      <c r="B97" s="14"/>
      <c r="C97" s="10"/>
      <c r="D97" s="18">
        <v>29.34</v>
      </c>
      <c r="E97" s="10">
        <v>3221</v>
      </c>
      <c r="F97" s="9" t="s">
        <v>58</v>
      </c>
      <c r="G97" s="28" t="s">
        <v>122</v>
      </c>
    </row>
    <row r="98" spans="1:7" x14ac:dyDescent="0.25">
      <c r="A98" s="9"/>
      <c r="B98" s="14"/>
      <c r="C98" s="10"/>
      <c r="D98" s="18">
        <v>653.95000000000005</v>
      </c>
      <c r="E98" s="10">
        <v>3221</v>
      </c>
      <c r="F98" s="9" t="s">
        <v>58</v>
      </c>
      <c r="G98" s="28" t="s">
        <v>122</v>
      </c>
    </row>
    <row r="99" spans="1:7" x14ac:dyDescent="0.25">
      <c r="A99" s="9"/>
      <c r="B99" s="14"/>
      <c r="C99" s="10"/>
      <c r="D99" s="18">
        <v>815.27</v>
      </c>
      <c r="E99" s="10">
        <v>3221</v>
      </c>
      <c r="F99" s="9" t="s">
        <v>58</v>
      </c>
      <c r="G99" s="28" t="s">
        <v>122</v>
      </c>
    </row>
    <row r="100" spans="1:7" x14ac:dyDescent="0.25">
      <c r="A100" s="9"/>
      <c r="B100" s="14"/>
      <c r="C100" s="10"/>
      <c r="D100" s="18">
        <v>26.85</v>
      </c>
      <c r="E100" s="10">
        <v>3222</v>
      </c>
      <c r="F100" s="9" t="s">
        <v>23</v>
      </c>
      <c r="G100" s="28" t="s">
        <v>122</v>
      </c>
    </row>
    <row r="101" spans="1:7" x14ac:dyDescent="0.25">
      <c r="A101" s="9"/>
      <c r="B101" s="14"/>
      <c r="C101" s="10"/>
      <c r="D101" s="18">
        <v>336.71</v>
      </c>
      <c r="E101" s="10">
        <v>3222</v>
      </c>
      <c r="F101" s="9" t="s">
        <v>23</v>
      </c>
      <c r="G101" s="28" t="s">
        <v>122</v>
      </c>
    </row>
    <row r="102" spans="1:7" x14ac:dyDescent="0.25">
      <c r="A102" s="9"/>
      <c r="B102" s="14"/>
      <c r="C102" s="10"/>
      <c r="D102" s="18">
        <v>593.61</v>
      </c>
      <c r="E102" s="10">
        <v>3222</v>
      </c>
      <c r="F102" s="9" t="s">
        <v>23</v>
      </c>
      <c r="G102" s="28" t="s">
        <v>122</v>
      </c>
    </row>
    <row r="103" spans="1:7" x14ac:dyDescent="0.25">
      <c r="A103" s="9"/>
      <c r="B103" s="14"/>
      <c r="C103" s="10"/>
      <c r="D103" s="18">
        <v>1056.94</v>
      </c>
      <c r="E103" s="10">
        <v>3223</v>
      </c>
      <c r="F103" s="9" t="s">
        <v>72</v>
      </c>
      <c r="G103" s="28" t="s">
        <v>122</v>
      </c>
    </row>
    <row r="104" spans="1:7" x14ac:dyDescent="0.25">
      <c r="A104" s="9"/>
      <c r="B104" s="14"/>
      <c r="C104" s="10"/>
      <c r="D104" s="18">
        <v>140.43</v>
      </c>
      <c r="E104" s="10">
        <v>3224</v>
      </c>
      <c r="F104" s="9" t="s">
        <v>85</v>
      </c>
      <c r="G104" s="28" t="s">
        <v>122</v>
      </c>
    </row>
    <row r="105" spans="1:7" x14ac:dyDescent="0.25">
      <c r="A105" s="9"/>
      <c r="B105" s="14"/>
      <c r="C105" s="10"/>
      <c r="D105" s="18">
        <v>19.39</v>
      </c>
      <c r="E105" s="10">
        <v>3231</v>
      </c>
      <c r="F105" s="9" t="s">
        <v>49</v>
      </c>
      <c r="G105" s="28" t="s">
        <v>122</v>
      </c>
    </row>
    <row r="106" spans="1:7" x14ac:dyDescent="0.25">
      <c r="A106" s="9"/>
      <c r="B106" s="14"/>
      <c r="C106" s="10"/>
      <c r="D106" s="18">
        <v>69.25</v>
      </c>
      <c r="E106" s="10">
        <v>3231</v>
      </c>
      <c r="F106" s="9" t="s">
        <v>49</v>
      </c>
      <c r="G106" s="28" t="s">
        <v>122</v>
      </c>
    </row>
    <row r="107" spans="1:7" x14ac:dyDescent="0.25">
      <c r="A107" s="9"/>
      <c r="B107" s="14"/>
      <c r="C107" s="10"/>
      <c r="D107" s="18">
        <v>336.09</v>
      </c>
      <c r="E107" s="10">
        <v>3231</v>
      </c>
      <c r="F107" s="9" t="s">
        <v>49</v>
      </c>
      <c r="G107" s="28" t="s">
        <v>122</v>
      </c>
    </row>
    <row r="108" spans="1:7" x14ac:dyDescent="0.25">
      <c r="A108" s="9"/>
      <c r="B108" s="14"/>
      <c r="C108" s="10"/>
      <c r="D108" s="18">
        <v>682.5</v>
      </c>
      <c r="E108" s="10">
        <v>3232</v>
      </c>
      <c r="F108" s="9" t="s">
        <v>110</v>
      </c>
      <c r="G108" s="28" t="s">
        <v>122</v>
      </c>
    </row>
    <row r="109" spans="1:7" x14ac:dyDescent="0.25">
      <c r="A109" s="9"/>
      <c r="B109" s="14"/>
      <c r="C109" s="10"/>
      <c r="D109" s="18">
        <v>768.75</v>
      </c>
      <c r="E109" s="10">
        <v>3232</v>
      </c>
      <c r="F109" s="9" t="s">
        <v>110</v>
      </c>
      <c r="G109" s="28" t="s">
        <v>122</v>
      </c>
    </row>
    <row r="110" spans="1:7" x14ac:dyDescent="0.25">
      <c r="A110" s="9"/>
      <c r="B110" s="14"/>
      <c r="C110" s="10"/>
      <c r="D110" s="18">
        <v>425.07</v>
      </c>
      <c r="E110" s="10">
        <v>3234</v>
      </c>
      <c r="F110" s="9" t="s">
        <v>37</v>
      </c>
      <c r="G110" s="28" t="s">
        <v>122</v>
      </c>
    </row>
    <row r="111" spans="1:7" x14ac:dyDescent="0.25">
      <c r="A111" s="9"/>
      <c r="B111" s="14"/>
      <c r="C111" s="10"/>
      <c r="D111" s="18">
        <v>113.36</v>
      </c>
      <c r="E111" s="10">
        <v>3235</v>
      </c>
      <c r="F111" s="9" t="s">
        <v>30</v>
      </c>
      <c r="G111" s="28" t="s">
        <v>122</v>
      </c>
    </row>
    <row r="112" spans="1:7" x14ac:dyDescent="0.25">
      <c r="A112" s="9"/>
      <c r="B112" s="14"/>
      <c r="C112" s="10"/>
      <c r="D112" s="18">
        <v>936</v>
      </c>
      <c r="E112" s="10">
        <v>3235</v>
      </c>
      <c r="F112" s="9" t="s">
        <v>30</v>
      </c>
      <c r="G112" s="28" t="s">
        <v>122</v>
      </c>
    </row>
    <row r="113" spans="1:7" x14ac:dyDescent="0.25">
      <c r="A113" s="9"/>
      <c r="B113" s="14"/>
      <c r="C113" s="10"/>
      <c r="D113" s="18">
        <v>1920</v>
      </c>
      <c r="E113" s="10">
        <v>3236</v>
      </c>
      <c r="F113" s="9" t="s">
        <v>118</v>
      </c>
      <c r="G113" s="28" t="s">
        <v>122</v>
      </c>
    </row>
    <row r="114" spans="1:7" x14ac:dyDescent="0.25">
      <c r="A114" s="9"/>
      <c r="B114" s="14"/>
      <c r="C114" s="10"/>
      <c r="D114" s="18">
        <v>332.1</v>
      </c>
      <c r="E114" s="10">
        <v>3237</v>
      </c>
      <c r="F114" s="9" t="s">
        <v>119</v>
      </c>
      <c r="G114" s="28" t="s">
        <v>122</v>
      </c>
    </row>
    <row r="115" spans="1:7" x14ac:dyDescent="0.25">
      <c r="A115" s="9"/>
      <c r="B115" s="14"/>
      <c r="C115" s="10"/>
      <c r="D115" s="18">
        <v>442.8</v>
      </c>
      <c r="E115" s="10">
        <v>3237</v>
      </c>
      <c r="F115" s="9" t="s">
        <v>119</v>
      </c>
      <c r="G115" s="28" t="s">
        <v>122</v>
      </c>
    </row>
    <row r="116" spans="1:7" x14ac:dyDescent="0.25">
      <c r="A116" s="9"/>
      <c r="B116" s="14"/>
      <c r="C116" s="10"/>
      <c r="D116" s="18">
        <v>3104.75</v>
      </c>
      <c r="E116" s="10">
        <v>3237</v>
      </c>
      <c r="F116" s="9" t="s">
        <v>119</v>
      </c>
      <c r="G116" s="28" t="s">
        <v>122</v>
      </c>
    </row>
    <row r="117" spans="1:7" x14ac:dyDescent="0.25">
      <c r="A117" s="9"/>
      <c r="B117" s="14"/>
      <c r="C117" s="10"/>
      <c r="D117" s="18">
        <v>10904.02</v>
      </c>
      <c r="E117" s="10">
        <v>3237</v>
      </c>
      <c r="F117" s="9" t="s">
        <v>119</v>
      </c>
      <c r="G117" s="28" t="s">
        <v>122</v>
      </c>
    </row>
    <row r="118" spans="1:7" x14ac:dyDescent="0.25">
      <c r="A118" s="9"/>
      <c r="B118" s="14"/>
      <c r="C118" s="10"/>
      <c r="D118" s="18">
        <v>455.32</v>
      </c>
      <c r="E118" s="10">
        <v>3238</v>
      </c>
      <c r="F118" s="9" t="s">
        <v>26</v>
      </c>
      <c r="G118" s="28" t="s">
        <v>122</v>
      </c>
    </row>
    <row r="119" spans="1:7" x14ac:dyDescent="0.25">
      <c r="A119" s="9"/>
      <c r="B119" s="14"/>
      <c r="C119" s="10"/>
      <c r="D119" s="18">
        <v>20</v>
      </c>
      <c r="E119" s="10">
        <v>3239</v>
      </c>
      <c r="F119" s="9" t="s">
        <v>13</v>
      </c>
      <c r="G119" s="28" t="s">
        <v>122</v>
      </c>
    </row>
    <row r="120" spans="1:7" x14ac:dyDescent="0.25">
      <c r="A120" s="9"/>
      <c r="B120" s="14"/>
      <c r="C120" s="10"/>
      <c r="D120" s="18">
        <v>91.25</v>
      </c>
      <c r="E120" s="10">
        <v>3239</v>
      </c>
      <c r="F120" s="9" t="s">
        <v>13</v>
      </c>
      <c r="G120" s="28" t="s">
        <v>122</v>
      </c>
    </row>
    <row r="121" spans="1:7" x14ac:dyDescent="0.25">
      <c r="A121" s="9"/>
      <c r="B121" s="14"/>
      <c r="C121" s="10"/>
      <c r="D121" s="18">
        <v>2359.92</v>
      </c>
      <c r="E121" s="10">
        <v>3293</v>
      </c>
      <c r="F121" s="9" t="s">
        <v>19</v>
      </c>
      <c r="G121" s="28" t="s">
        <v>122</v>
      </c>
    </row>
    <row r="122" spans="1:7" x14ac:dyDescent="0.25">
      <c r="A122" s="9"/>
      <c r="B122" s="14"/>
      <c r="C122" s="10"/>
      <c r="D122" s="18">
        <v>3.16</v>
      </c>
      <c r="E122" s="10">
        <v>3299</v>
      </c>
      <c r="F122" s="9" t="s">
        <v>40</v>
      </c>
      <c r="G122" s="28" t="s">
        <v>122</v>
      </c>
    </row>
    <row r="123" spans="1:7" x14ac:dyDescent="0.25">
      <c r="A123" s="9"/>
      <c r="B123" s="14"/>
      <c r="C123" s="10"/>
      <c r="D123" s="18">
        <v>204.17</v>
      </c>
      <c r="E123" s="10">
        <v>3431</v>
      </c>
      <c r="F123" s="9" t="s">
        <v>33</v>
      </c>
      <c r="G123" s="28" t="s">
        <v>122</v>
      </c>
    </row>
    <row r="124" spans="1:7" ht="21" customHeight="1" thickBot="1" x14ac:dyDescent="0.3">
      <c r="A124" s="21" t="s">
        <v>15</v>
      </c>
      <c r="B124" s="22"/>
      <c r="C124" s="23"/>
      <c r="D124" s="24">
        <f>SUM(D82:D123)</f>
        <v>396216.81000000006</v>
      </c>
      <c r="E124" s="23"/>
      <c r="F124" s="25"/>
      <c r="G124" s="26"/>
    </row>
    <row r="125" spans="1:7" ht="15.75" thickBot="1" x14ac:dyDescent="0.3">
      <c r="A125" s="29" t="s">
        <v>120</v>
      </c>
      <c r="B125" s="30"/>
      <c r="C125" s="31"/>
      <c r="D125" s="32">
        <f>SUM(D8,D10,D12,D14,D16,D18,D20,D22,D24,D26,D28,D30,D32,D34,D36,D38,D40,D42,D44,D46,D48,D51,D53,D55,D57,D60,D62,D64,D66,D68,D70,D72,D74,D76,D79,D81,D124)</f>
        <v>411653.25000000006</v>
      </c>
      <c r="E125" s="31"/>
      <c r="F125" s="33"/>
      <c r="G125" s="34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Jelena Španiček</cp:lastModifiedBy>
  <dcterms:created xsi:type="dcterms:W3CDTF">2024-03-05T11:42:46Z</dcterms:created>
  <dcterms:modified xsi:type="dcterms:W3CDTF">2025-03-12T08:49:50Z</dcterms:modified>
</cp:coreProperties>
</file>